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RHAG\AFFAIRES-GENERALES\2 - COMMANDE PUBLIQUE\1_MARCHES_PUBLICS_MP\MARCHES 2024\"/>
    </mc:Choice>
  </mc:AlternateContent>
  <bookViews>
    <workbookView xWindow="0" yWindow="0" windowWidth="28800" windowHeight="11832"/>
  </bookViews>
  <sheets>
    <sheet name="2019" sheetId="22" r:id="rId1"/>
    <sheet name="2020" sheetId="20" r:id="rId2"/>
    <sheet name="2021" sheetId="25" r:id="rId3"/>
    <sheet name="2022" sheetId="18" r:id="rId4"/>
    <sheet name="2023" sheetId="19" r:id="rId5"/>
  </sheets>
  <definedNames>
    <definedName name="_xlnm.Print_Area" localSheetId="3">'2022'!$B$1:$O$70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2" l="1"/>
  <c r="F7" i="22"/>
  <c r="F26" i="20" l="1"/>
  <c r="F7" i="20"/>
  <c r="F21" i="25" l="1"/>
  <c r="F7" i="25"/>
  <c r="F24" i="18" l="1"/>
  <c r="F7" i="18"/>
  <c r="F17" i="19" l="1"/>
  <c r="F7" i="19"/>
</calcChain>
</file>

<file path=xl/sharedStrings.xml><?xml version="1.0" encoding="utf-8"?>
<sst xmlns="http://schemas.openxmlformats.org/spreadsheetml/2006/main" count="182" uniqueCount="149">
  <si>
    <t>MARCHE PUBLIC</t>
  </si>
  <si>
    <t>Titulaire</t>
  </si>
  <si>
    <t>Référence</t>
  </si>
  <si>
    <t>Notification</t>
  </si>
  <si>
    <t>Médecine préventive</t>
  </si>
  <si>
    <t>Prestation de ramassage et d’acheminement des prélèvements du réseau de médecins sentinelles</t>
  </si>
  <si>
    <t>MDOI</t>
  </si>
  <si>
    <t>AMO Expertise des fillières en potabilisation</t>
  </si>
  <si>
    <t>Montant HT  par an</t>
  </si>
  <si>
    <t>AQUAFLUENCE</t>
  </si>
  <si>
    <t>02-MP-2022</t>
  </si>
  <si>
    <t>01-MP-2022</t>
  </si>
  <si>
    <t>CADRIFORMAT</t>
  </si>
  <si>
    <t>Prestations de Formations Managériales</t>
  </si>
  <si>
    <t xml:space="preserve">Pôle Affaires Générales  </t>
  </si>
  <si>
    <t>01-MP-2023</t>
  </si>
  <si>
    <t>AUTO REUNION,VIRASSAMY,TPA, BT, BEEKY, CT, FOCADIS</t>
  </si>
  <si>
    <t>22-MP-2023</t>
  </si>
  <si>
    <t>LISTE DES MARCHES PUBLICS 2023</t>
  </si>
  <si>
    <t>Prestations de réparation, d'entretien, de maintenance, de pneumatiques, de contrôles techniques des véhicules de l'ARS LA RÉUNION (12 lots)</t>
  </si>
  <si>
    <t>Evaluation SAOME</t>
  </si>
  <si>
    <t>11-MP-2023</t>
  </si>
  <si>
    <t>ELIANE CONSEIL</t>
  </si>
  <si>
    <t xml:space="preserve"> Travaux de sécurisation et installations électriques du bâtiment SIEGE </t>
  </si>
  <si>
    <t>12-MP-2023</t>
  </si>
  <si>
    <t>SATELEC</t>
  </si>
  <si>
    <t xml:space="preserve"> Prestations téléphoniques dans le cadre de la crise sanitaire</t>
  </si>
  <si>
    <t>LISTE DES MARCHES PUBLICS 2022</t>
  </si>
  <si>
    <t xml:space="preserve"> Location de véhicules  de courtes durées pour l'ARS LA REUNION (2 lots)</t>
  </si>
  <si>
    <t xml:space="preserve"> RUNCAR, MA,RUN, AVIS</t>
  </si>
  <si>
    <t>03-MP-2022</t>
  </si>
  <si>
    <t>SOGECORE SOREVA</t>
  </si>
  <si>
    <t>Aquisition de véhicules neuf (2 lots)</t>
  </si>
  <si>
    <t>04-MP-2022</t>
  </si>
  <si>
    <t>05-MP-2022</t>
  </si>
  <si>
    <t>06-MP-2022</t>
  </si>
  <si>
    <t>07-MP-2022</t>
  </si>
  <si>
    <t>08-MP-2022</t>
  </si>
  <si>
    <t>09-MP-2022</t>
  </si>
  <si>
    <t>ZARBOUTAN  AXION SERVICE INTERIM REI</t>
  </si>
  <si>
    <t>Prestations diverses portées par le Pôle AG (2 lots)</t>
  </si>
  <si>
    <t>Réalisation d'une application de type jeu sérieux sur le sujet de la nutrition</t>
  </si>
  <si>
    <t>Nettoyage , Entretien et Désinfection des locaux                     ESAT (3 lots)</t>
  </si>
  <si>
    <t>ESAT TI DALON ESAT GERIEZ                       ESAT LA CONFIANCE</t>
  </si>
  <si>
    <t>Prestations de transport</t>
  </si>
  <si>
    <t>BOURBON VOYAGES</t>
  </si>
  <si>
    <t>SUCCUBUS</t>
  </si>
  <si>
    <t>Opérations de maintenance et de contrôles à effectuer sur les onduleurs de l’ARS OI répartis sur différents sites</t>
  </si>
  <si>
    <t>STB</t>
  </si>
  <si>
    <t>20-MP-2022</t>
  </si>
  <si>
    <t>SYMBIOSE MEDICALE</t>
  </si>
  <si>
    <t>SOREVA</t>
  </si>
  <si>
    <t xml:space="preserve">Aquisition de véhicules neuf </t>
  </si>
  <si>
    <t>21-MP-2022</t>
  </si>
  <si>
    <t>LISTE DES MARCHES PUBLICS 2021</t>
  </si>
  <si>
    <t>01-MP-2021</t>
  </si>
  <si>
    <t>Fourniture de produits insecticides</t>
  </si>
  <si>
    <t>HORTIBEL NEGOCE</t>
  </si>
  <si>
    <t>02-MP-2021</t>
  </si>
  <si>
    <t>Assistance à maitrise d’ouvrage (AMO) afin d’accompagner l’ARS LA REUNION dans le pilotage du projet SAS (Service d’accès aux soins)</t>
  </si>
  <si>
    <t>ALCIMED</t>
  </si>
  <si>
    <t>12-MP-2021</t>
  </si>
  <si>
    <t>17-MP-2021</t>
  </si>
  <si>
    <t>Prélèvements, conditionnement et transports d’échantillons d’eaux usées dans le cadre de la surveillance COVID – Réseau OBEPINE</t>
  </si>
  <si>
    <t>RUNEO</t>
  </si>
  <si>
    <t>18-MP-2021</t>
  </si>
  <si>
    <t>PROTECHTOMS</t>
  </si>
  <si>
    <t>20-MP-2021</t>
  </si>
  <si>
    <t>MICROLAB</t>
  </si>
  <si>
    <t>Contrôle sanitaire des eaux (2 lots)</t>
  </si>
  <si>
    <t>Fourniture et livraison des Equipements de protection Individuelle pour l'ARS LA REUNION (4 lots)</t>
  </si>
  <si>
    <t>21-MP-2021</t>
  </si>
  <si>
    <t>Prestations de développements logiciels multi attributaire</t>
  </si>
  <si>
    <t>B&amp;B Web expertise; EXODATA; Design System; TIGRE</t>
  </si>
  <si>
    <t>24-MP-2021</t>
  </si>
  <si>
    <t>Prestations Etanchéité de la terasse Batiment BRASSENS</t>
  </si>
  <si>
    <t>ETANCH ECO</t>
  </si>
  <si>
    <t>LISTE DES MARCHES PUBLICS 2020</t>
  </si>
  <si>
    <t xml:space="preserve">Fourniture de prestations de transport </t>
  </si>
  <si>
    <t>01-MP-2020</t>
  </si>
  <si>
    <t>02-MP-2020</t>
  </si>
  <si>
    <t>UVET</t>
  </si>
  <si>
    <t>Appui externe à l'identification et la prévention des risques psychosociaux (RPS) à l'ARS La Réunion</t>
  </si>
  <si>
    <t>ENEIS  KPMG</t>
  </si>
  <si>
    <t>03-MP-2020</t>
  </si>
  <si>
    <t>05-MP-2020</t>
  </si>
  <si>
    <t>06-MP-2020</t>
  </si>
  <si>
    <t>07-MP-2020</t>
  </si>
  <si>
    <t>08-MP-2020</t>
  </si>
  <si>
    <t>04--MP-2020</t>
  </si>
  <si>
    <t>Fournitures Cartes Carburant pour l'ARS LA REUNION</t>
  </si>
  <si>
    <t>Prestations téléphoniques dans le cadre de la statégie de la LAV, épidémique et pandémique</t>
  </si>
  <si>
    <t>14-MP-2020</t>
  </si>
  <si>
    <t>16-MP-2020</t>
  </si>
  <si>
    <t>Prestations de mise à disposition de personnel intérimaire au bénéfice de l'ARS La Réunion</t>
  </si>
  <si>
    <t>ENGEN</t>
  </si>
  <si>
    <t>ALTER EGO</t>
  </si>
  <si>
    <t>Location de voiture de courte durée au bénéfice de l'ARS LA REUNION</t>
  </si>
  <si>
    <t>RUNCAR</t>
  </si>
  <si>
    <t xml:space="preserve">PRESTATIONS TELEPHONIQUES DANS LE CADRE DE LA RECHERCHE DES CAS CONTACTS ET AUTRES CAS CONFIRMES COVID-19
ARS LA REUNION
</t>
  </si>
  <si>
    <t>ETANCH'ECO OI</t>
  </si>
  <si>
    <t>Réfection Complexe Etanchéité Toitures Terrasses Inaccessibles du siège de l’Agence Régionale de Santé de La Réunion</t>
  </si>
  <si>
    <t>10-MP-2020</t>
  </si>
  <si>
    <t>Réalisation quantitative et qualitative d’un état des lieux des soins non programmés et de son organisation et évaluation de l’organisation de la permanence des soins ambulatoires</t>
  </si>
  <si>
    <t>11-MP-2020</t>
  </si>
  <si>
    <t>12-MP-2020</t>
  </si>
  <si>
    <t>Prestation visant à proposer un accompagnement vers l'unification des dispositifs d'appui à la coordination des parcours complexes</t>
  </si>
  <si>
    <t>NEOVOTE</t>
  </si>
  <si>
    <t>Système de vote électronique mise en place pour les élections professionnelles du Comité d’agence et des conditions de travail (CACT)</t>
  </si>
  <si>
    <t xml:space="preserve"> Assistance à maitrise d’ouvrage (AMO) pour la réalisation d'une application de type jeu sérieux sur le sujet de la nutrition</t>
  </si>
  <si>
    <t>LISTE DES MARCHES PUBLICS 2019</t>
  </si>
  <si>
    <t>01-MP-2019</t>
  </si>
  <si>
    <t>PRESTATIONS DE COMMUNICATION EPIDEMIE DE DENGUE</t>
  </si>
  <si>
    <t>ZOORIT</t>
  </si>
  <si>
    <t>02-MP-2019</t>
  </si>
  <si>
    <t>PHARMAPOINTE</t>
  </si>
  <si>
    <t>Fourniture de 1000 répulsifs (biocides) destinés à l’adulte et à l’enfant à partir de 6 mois, utilisable chez la femme enceinte.</t>
  </si>
  <si>
    <t>04-MP-2019</t>
  </si>
  <si>
    <t>SYNTHESES</t>
  </si>
  <si>
    <t xml:space="preserve">PRESTATION VISANT A ETABLIR UN ETAT DES LIEUX 
QUALITATIF ET QUANTITATIF DES PENSIONS NON AUTORISEES DITES « MARRON » SUR LE TERRITOIRE REUNIONNAIS ET A PROPOSER DES PISTES DE REFLEXION POUR REMEDIER A LA SITUATION DANS LE CADRE DE LA REGLEMENTATION EN VIGUEUR
</t>
  </si>
  <si>
    <t>MAZARS</t>
  </si>
  <si>
    <t>AMO ELABORATION DEMARCHE MANAGERIALE</t>
  </si>
  <si>
    <t>05-MP-2019</t>
  </si>
  <si>
    <t>06-MP-2019</t>
  </si>
  <si>
    <t>fourniture de répulsifs pour le compte de l'ARS OI</t>
  </si>
  <si>
    <t>07-MP-2019</t>
  </si>
  <si>
    <t>Prestation intellectuelle portant sur l’évaluation du processus du plan d’action de prévention et de prise en charge de l’ensemble des troubles causés par l’alcoolisation foetale à La Réunion.</t>
  </si>
  <si>
    <t>CEMKA</t>
  </si>
  <si>
    <t>08-MP-2019</t>
  </si>
  <si>
    <t>Fourniture de 9000 répulsifs (biocides) destinés à l’adulte et à l’enfant à partir de 6 mois, utilisable chez la femme enceinte.</t>
  </si>
  <si>
    <t>PHARMACIE ST THERESE</t>
  </si>
  <si>
    <t>REALISATION D’UN COLLOQUE SUR LA QUALITE DE L’EAU DU ROBINET A MAYOTTE</t>
  </si>
  <si>
    <t>09-MP-2019</t>
  </si>
  <si>
    <t>PUBLIMAH</t>
  </si>
  <si>
    <t>CERA CHAUVIN</t>
  </si>
  <si>
    <t>10-MP-2019</t>
  </si>
  <si>
    <t>Fourniture de répulsifs pour le compte de l’ARS OI de La Réunion ( 2 lots)</t>
  </si>
  <si>
    <t>11-MP-2019</t>
  </si>
  <si>
    <t>O2P INGENIEURIE</t>
  </si>
  <si>
    <t>AMO pour l’élaboration du plan régional sante environnement de l’ARS-OI- délégation de Mayotte</t>
  </si>
  <si>
    <t>12-MP-2019</t>
  </si>
  <si>
    <t>Prestation d'agence de communication (3 lots)</t>
  </si>
  <si>
    <t>ZOORIT SMARTLIFE DESIGN SYSTEM</t>
  </si>
  <si>
    <t>13-MP-2019</t>
  </si>
  <si>
    <t>HORTIBEL</t>
  </si>
  <si>
    <t>Fourniture et livraison de pièges à moustiques</t>
  </si>
  <si>
    <t>B&amp;B DESIGN SYSTEM</t>
  </si>
  <si>
    <t>15-MP-2019</t>
  </si>
  <si>
    <t>PRESTATIONS DE DEVELOPPEMENT LOGICIELS (3 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</si>
</sst>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FF0000"/>
      <name val="Arial Narrow"/>
      <family val="2"/>
    </font>
    <font>
      <b/>
      <sz val="14"/>
      <color rgb="FF002060"/>
      <name val="Marianne"/>
    </font>
    <font>
      <b/>
      <sz val="9"/>
      <color rgb="FF002060"/>
      <name val="Marianne"/>
    </font>
    <font>
      <sz val="10"/>
      <color rgb="FF002060"/>
      <name val="Marianne"/>
    </font>
    <font>
      <b/>
      <sz val="10"/>
      <color rgb="FF002060"/>
      <name val="Mariann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  <color rgb="FFFF5050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1108710</xdr:colOff>
      <xdr:row>0</xdr:row>
      <xdr:rowOff>80009</xdr:rowOff>
    </xdr:from>
    <xdr:to>
      <xdr:col>17</xdr:col>
      <xdr:colOff>636270</xdr:colOff>
      <xdr:row>6</xdr:row>
      <xdr:rowOff>32384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6350" y="80009"/>
          <a:ext cx="1432560" cy="10039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57149</xdr:colOff>
      <xdr:row>0</xdr:row>
      <xdr:rowOff>28576</xdr:rowOff>
    </xdr:from>
    <xdr:to>
      <xdr:col>2</xdr:col>
      <xdr:colOff>672465</xdr:colOff>
      <xdr:row>6</xdr:row>
      <xdr:rowOff>85726</xdr:rowOff>
    </xdr:to>
    <xdr:pic>
      <xdr:nvPicPr>
        <xdr:cNvPr id="3" name="Image 2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" y="28576"/>
          <a:ext cx="1613536" cy="11087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0</xdr:row>
      <xdr:rowOff>22859</xdr:rowOff>
    </xdr:from>
    <xdr:to>
      <xdr:col>5</xdr:col>
      <xdr:colOff>1055370</xdr:colOff>
      <xdr:row>4</xdr:row>
      <xdr:rowOff>19050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22859"/>
          <a:ext cx="967740" cy="6972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1108710</xdr:colOff>
      <xdr:row>0</xdr:row>
      <xdr:rowOff>80009</xdr:rowOff>
    </xdr:from>
    <xdr:to>
      <xdr:col>17</xdr:col>
      <xdr:colOff>643890</xdr:colOff>
      <xdr:row>6</xdr:row>
      <xdr:rowOff>32384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6350" y="80009"/>
          <a:ext cx="1440180" cy="10039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57149</xdr:colOff>
      <xdr:row>0</xdr:row>
      <xdr:rowOff>28576</xdr:rowOff>
    </xdr:from>
    <xdr:to>
      <xdr:col>2</xdr:col>
      <xdr:colOff>687705</xdr:colOff>
      <xdr:row>6</xdr:row>
      <xdr:rowOff>85726</xdr:rowOff>
    </xdr:to>
    <xdr:pic>
      <xdr:nvPicPr>
        <xdr:cNvPr id="3" name="Image 2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" y="28576"/>
          <a:ext cx="1628776" cy="11087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0</xdr:row>
      <xdr:rowOff>22859</xdr:rowOff>
    </xdr:from>
    <xdr:to>
      <xdr:col>5</xdr:col>
      <xdr:colOff>1062990</xdr:colOff>
      <xdr:row>4</xdr:row>
      <xdr:rowOff>19050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22859"/>
          <a:ext cx="975360" cy="69723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1108710</xdr:colOff>
      <xdr:row>0</xdr:row>
      <xdr:rowOff>80009</xdr:rowOff>
    </xdr:from>
    <xdr:to>
      <xdr:col>17</xdr:col>
      <xdr:colOff>651510</xdr:colOff>
      <xdr:row>6</xdr:row>
      <xdr:rowOff>32384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6350" y="80009"/>
          <a:ext cx="1447800" cy="10039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57149</xdr:colOff>
      <xdr:row>0</xdr:row>
      <xdr:rowOff>28576</xdr:rowOff>
    </xdr:from>
    <xdr:to>
      <xdr:col>2</xdr:col>
      <xdr:colOff>702945</xdr:colOff>
      <xdr:row>6</xdr:row>
      <xdr:rowOff>85726</xdr:rowOff>
    </xdr:to>
    <xdr:pic>
      <xdr:nvPicPr>
        <xdr:cNvPr id="3" name="Image 2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" y="28576"/>
          <a:ext cx="1644016" cy="11087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0</xdr:row>
      <xdr:rowOff>22859</xdr:rowOff>
    </xdr:from>
    <xdr:to>
      <xdr:col>5</xdr:col>
      <xdr:colOff>1070610</xdr:colOff>
      <xdr:row>4</xdr:row>
      <xdr:rowOff>19050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22859"/>
          <a:ext cx="982980" cy="69723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1108710</xdr:colOff>
      <xdr:row>0</xdr:row>
      <xdr:rowOff>80009</xdr:rowOff>
    </xdr:from>
    <xdr:to>
      <xdr:col>17</xdr:col>
      <xdr:colOff>659130</xdr:colOff>
      <xdr:row>6</xdr:row>
      <xdr:rowOff>32384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5350" y="80009"/>
          <a:ext cx="1447800" cy="10039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57149</xdr:colOff>
      <xdr:row>0</xdr:row>
      <xdr:rowOff>28576</xdr:rowOff>
    </xdr:from>
    <xdr:to>
      <xdr:col>2</xdr:col>
      <xdr:colOff>718185</xdr:colOff>
      <xdr:row>6</xdr:row>
      <xdr:rowOff>85726</xdr:rowOff>
    </xdr:to>
    <xdr:pic>
      <xdr:nvPicPr>
        <xdr:cNvPr id="3" name="Image 2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8576"/>
          <a:ext cx="1638301" cy="10287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0</xdr:row>
      <xdr:rowOff>22859</xdr:rowOff>
    </xdr:from>
    <xdr:to>
      <xdr:col>5</xdr:col>
      <xdr:colOff>1078230</xdr:colOff>
      <xdr:row>4</xdr:row>
      <xdr:rowOff>19050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22859"/>
          <a:ext cx="982980" cy="69723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22859</xdr:rowOff>
    </xdr:from>
    <xdr:to>
      <xdr:col>5</xdr:col>
      <xdr:colOff>1078230</xdr:colOff>
      <xdr:row>4</xdr:row>
      <xdr:rowOff>19050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30" y="22859"/>
          <a:ext cx="990600" cy="69723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57149</xdr:colOff>
      <xdr:row>0</xdr:row>
      <xdr:rowOff>28576</xdr:rowOff>
    </xdr:from>
    <xdr:to>
      <xdr:col>2</xdr:col>
      <xdr:colOff>489585</xdr:colOff>
      <xdr:row>6</xdr:row>
      <xdr:rowOff>85726</xdr:rowOff>
    </xdr:to>
    <xdr:pic>
      <xdr:nvPicPr>
        <xdr:cNvPr id="3" name="Image 2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8576"/>
          <a:ext cx="1674496" cy="11087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63"/>
  <sheetViews>
    <sheetView tabSelected="1" workbookViewId="0">
      <selection activeCell="C27" sqref="C27"/>
    </sheetView>
  </sheetViews>
  <sheetFormatPr baseColWidth="10" defaultColWidth="11.44140625" defaultRowHeight="13.8" x14ac:dyDescent="0.3"/>
  <cols>
    <col min="1" max="1" width="3.5546875" style="1" customWidth="1"/>
    <col min="2" max="2" width="14.33203125" style="1" customWidth="1"/>
    <col min="3" max="3" width="56.88671875" style="1" customWidth="1"/>
    <col min="4" max="4" width="11.44140625" style="1"/>
    <col min="5" max="5" width="21.44140625" style="5" customWidth="1"/>
    <col min="6" max="6" width="21.88671875" style="2" customWidth="1"/>
    <col min="7" max="7" width="8.33203125" style="1" customWidth="1"/>
    <col min="8" max="16384" width="11.44140625" style="1"/>
  </cols>
  <sheetData>
    <row r="7" spans="1:6" x14ac:dyDescent="0.3">
      <c r="F7" s="6">
        <f ca="1">TODAY()</f>
        <v>45334</v>
      </c>
    </row>
    <row r="8" spans="1:6" x14ac:dyDescent="0.3">
      <c r="F8" s="6" t="s">
        <v>14</v>
      </c>
    </row>
    <row r="9" spans="1:6" ht="14.4" thickBot="1" x14ac:dyDescent="0.35"/>
    <row r="10" spans="1:6" ht="30" customHeight="1" thickBot="1" x14ac:dyDescent="0.35">
      <c r="B10" s="35" t="s">
        <v>110</v>
      </c>
      <c r="C10" s="36"/>
      <c r="D10" s="36"/>
      <c r="E10" s="36"/>
      <c r="F10" s="37"/>
    </row>
    <row r="11" spans="1:6" ht="15" customHeight="1" x14ac:dyDescent="0.3">
      <c r="B11" s="38" t="s">
        <v>2</v>
      </c>
      <c r="C11" s="40" t="s">
        <v>0</v>
      </c>
      <c r="D11" s="38" t="s">
        <v>3</v>
      </c>
      <c r="E11" s="38" t="s">
        <v>1</v>
      </c>
      <c r="F11" s="42" t="s">
        <v>8</v>
      </c>
    </row>
    <row r="12" spans="1:6" ht="12.75" customHeight="1" thickBot="1" x14ac:dyDescent="0.35">
      <c r="B12" s="39"/>
      <c r="C12" s="41"/>
      <c r="D12" s="38"/>
      <c r="E12" s="39"/>
      <c r="F12" s="43"/>
    </row>
    <row r="13" spans="1:6" s="4" customFormat="1" ht="35.4" customHeight="1" thickTop="1" thickBot="1" x14ac:dyDescent="0.35">
      <c r="A13" s="26">
        <v>1</v>
      </c>
      <c r="B13" s="13" t="s">
        <v>111</v>
      </c>
      <c r="C13" s="32" t="s">
        <v>112</v>
      </c>
      <c r="D13" s="15">
        <v>43546</v>
      </c>
      <c r="E13" s="16" t="s">
        <v>113</v>
      </c>
      <c r="F13" s="17">
        <v>140000</v>
      </c>
    </row>
    <row r="14" spans="1:6" s="4" customFormat="1" ht="60" customHeight="1" thickBot="1" x14ac:dyDescent="0.35">
      <c r="A14" s="27">
        <v>2</v>
      </c>
      <c r="B14" s="18" t="s">
        <v>114</v>
      </c>
      <c r="C14" s="19" t="s">
        <v>116</v>
      </c>
      <c r="D14" s="20">
        <v>43896</v>
      </c>
      <c r="E14" s="29" t="s">
        <v>115</v>
      </c>
      <c r="F14" s="21">
        <v>5450</v>
      </c>
    </row>
    <row r="15" spans="1:6" s="4" customFormat="1" ht="114" customHeight="1" thickBot="1" x14ac:dyDescent="0.35">
      <c r="A15" s="26">
        <v>3</v>
      </c>
      <c r="B15" s="22" t="s">
        <v>117</v>
      </c>
      <c r="C15" s="28" t="s">
        <v>119</v>
      </c>
      <c r="D15" s="23">
        <v>43516</v>
      </c>
      <c r="E15" s="30" t="s">
        <v>118</v>
      </c>
      <c r="F15" s="24">
        <v>99700</v>
      </c>
    </row>
    <row r="16" spans="1:6" s="4" customFormat="1" ht="37.200000000000003" customHeight="1" thickBot="1" x14ac:dyDescent="0.35">
      <c r="A16" s="27">
        <v>4</v>
      </c>
      <c r="B16" s="18" t="s">
        <v>122</v>
      </c>
      <c r="C16" s="32" t="s">
        <v>121</v>
      </c>
      <c r="D16" s="23">
        <v>43707</v>
      </c>
      <c r="E16" s="30" t="s">
        <v>120</v>
      </c>
      <c r="F16" s="24">
        <v>16420</v>
      </c>
    </row>
    <row r="17" spans="1:6" s="4" customFormat="1" ht="39" customHeight="1" thickBot="1" x14ac:dyDescent="0.35">
      <c r="A17" s="26">
        <v>5</v>
      </c>
      <c r="B17" s="22" t="s">
        <v>123</v>
      </c>
      <c r="C17" s="32" t="s">
        <v>124</v>
      </c>
      <c r="D17" s="23">
        <v>43614</v>
      </c>
      <c r="E17" s="30" t="s">
        <v>115</v>
      </c>
      <c r="F17" s="24">
        <v>16368</v>
      </c>
    </row>
    <row r="18" spans="1:6" s="4" customFormat="1" ht="59.4" customHeight="1" thickBot="1" x14ac:dyDescent="0.35">
      <c r="A18" s="27">
        <v>6</v>
      </c>
      <c r="B18" s="22" t="s">
        <v>125</v>
      </c>
      <c r="C18" s="32" t="s">
        <v>126</v>
      </c>
      <c r="D18" s="23">
        <v>43733</v>
      </c>
      <c r="E18" s="30" t="s">
        <v>127</v>
      </c>
      <c r="F18" s="24">
        <v>52815</v>
      </c>
    </row>
    <row r="19" spans="1:6" s="4" customFormat="1" ht="51" customHeight="1" thickBot="1" x14ac:dyDescent="0.35">
      <c r="A19" s="27">
        <v>7</v>
      </c>
      <c r="B19" s="22" t="s">
        <v>128</v>
      </c>
      <c r="C19" s="32" t="s">
        <v>129</v>
      </c>
      <c r="D19" s="23">
        <v>43634</v>
      </c>
      <c r="E19" s="30" t="s">
        <v>130</v>
      </c>
      <c r="F19" s="24">
        <v>33594</v>
      </c>
    </row>
    <row r="20" spans="1:6" s="4" customFormat="1" ht="45.6" customHeight="1" thickBot="1" x14ac:dyDescent="0.35">
      <c r="A20" s="27">
        <v>8</v>
      </c>
      <c r="B20" s="22" t="s">
        <v>132</v>
      </c>
      <c r="C20" s="32" t="s">
        <v>131</v>
      </c>
      <c r="D20" s="23">
        <v>43719</v>
      </c>
      <c r="E20" s="30" t="s">
        <v>133</v>
      </c>
      <c r="F20" s="24">
        <v>53955</v>
      </c>
    </row>
    <row r="21" spans="1:6" s="4" customFormat="1" ht="46.2" customHeight="1" thickBot="1" x14ac:dyDescent="0.35">
      <c r="A21" s="27">
        <v>9</v>
      </c>
      <c r="B21" s="22" t="s">
        <v>135</v>
      </c>
      <c r="C21" s="32" t="s">
        <v>136</v>
      </c>
      <c r="D21" s="23">
        <v>44149</v>
      </c>
      <c r="E21" s="30" t="s">
        <v>134</v>
      </c>
      <c r="F21" s="24">
        <v>9000</v>
      </c>
    </row>
    <row r="22" spans="1:6" s="4" customFormat="1" ht="55.2" customHeight="1" thickBot="1" x14ac:dyDescent="0.35">
      <c r="A22" s="26">
        <v>10</v>
      </c>
      <c r="B22" s="22" t="s">
        <v>137</v>
      </c>
      <c r="C22" s="32" t="s">
        <v>139</v>
      </c>
      <c r="D22" s="23">
        <v>43787</v>
      </c>
      <c r="E22" s="30" t="s">
        <v>138</v>
      </c>
      <c r="F22" s="24">
        <v>66000</v>
      </c>
    </row>
    <row r="23" spans="1:6" s="4" customFormat="1" ht="50.4" customHeight="1" thickBot="1" x14ac:dyDescent="0.35">
      <c r="A23" s="26">
        <v>11</v>
      </c>
      <c r="B23" s="22" t="s">
        <v>140</v>
      </c>
      <c r="C23" s="32" t="s">
        <v>141</v>
      </c>
      <c r="D23" s="23">
        <v>43830</v>
      </c>
      <c r="E23" s="30" t="s">
        <v>142</v>
      </c>
      <c r="F23" s="24">
        <v>285938</v>
      </c>
    </row>
    <row r="24" spans="1:6" s="4" customFormat="1" ht="30.6" customHeight="1" thickBot="1" x14ac:dyDescent="0.35">
      <c r="A24" s="26">
        <v>12</v>
      </c>
      <c r="B24" s="22" t="s">
        <v>143</v>
      </c>
      <c r="C24" s="32" t="s">
        <v>145</v>
      </c>
      <c r="D24" s="23">
        <v>43801</v>
      </c>
      <c r="E24" s="34" t="s">
        <v>144</v>
      </c>
      <c r="F24" s="24">
        <v>88000</v>
      </c>
    </row>
    <row r="25" spans="1:6" s="4" customFormat="1" ht="30.6" customHeight="1" thickBot="1" x14ac:dyDescent="0.35">
      <c r="A25" s="26">
        <v>13</v>
      </c>
      <c r="B25" s="22" t="s">
        <v>147</v>
      </c>
      <c r="C25" s="44" t="s">
        <v>148</v>
      </c>
      <c r="D25" s="20">
        <v>43810</v>
      </c>
      <c r="E25" s="34" t="s">
        <v>146</v>
      </c>
      <c r="F25" s="45">
        <v>80000</v>
      </c>
    </row>
    <row r="26" spans="1:6" s="4" customFormat="1" ht="16.5" customHeight="1" thickBot="1" x14ac:dyDescent="0.35">
      <c r="A26" s="7"/>
      <c r="B26" s="8"/>
      <c r="C26" s="11"/>
      <c r="D26" s="9"/>
      <c r="E26" s="12"/>
      <c r="F26" s="10">
        <f>SUM(F13:F25)</f>
        <v>947240</v>
      </c>
    </row>
    <row r="27" spans="1:6" x14ac:dyDescent="0.3">
      <c r="A27" s="7"/>
      <c r="B27" s="8"/>
      <c r="C27" s="11"/>
      <c r="D27" s="9"/>
      <c r="E27" s="12"/>
      <c r="F27" s="8"/>
    </row>
    <row r="63" spans="6:6" x14ac:dyDescent="0.3">
      <c r="F63" s="3"/>
    </row>
  </sheetData>
  <mergeCells count="6">
    <mergeCell ref="B10:F10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63"/>
  <sheetViews>
    <sheetView topLeftCell="A10" workbookViewId="0">
      <selection activeCell="C17" sqref="C17"/>
    </sheetView>
  </sheetViews>
  <sheetFormatPr baseColWidth="10" defaultColWidth="11.44140625" defaultRowHeight="13.8" x14ac:dyDescent="0.3"/>
  <cols>
    <col min="1" max="1" width="3.5546875" style="1" customWidth="1"/>
    <col min="2" max="2" width="14.33203125" style="1" customWidth="1"/>
    <col min="3" max="3" width="56.88671875" style="1" customWidth="1"/>
    <col min="4" max="4" width="11.44140625" style="1"/>
    <col min="5" max="5" width="21.44140625" style="5" customWidth="1"/>
    <col min="6" max="6" width="21.88671875" style="2" customWidth="1"/>
    <col min="7" max="7" width="8.33203125" style="1" customWidth="1"/>
    <col min="8" max="16384" width="11.44140625" style="1"/>
  </cols>
  <sheetData>
    <row r="7" spans="1:6" x14ac:dyDescent="0.3">
      <c r="F7" s="6">
        <f ca="1">TODAY()</f>
        <v>45334</v>
      </c>
    </row>
    <row r="8" spans="1:6" x14ac:dyDescent="0.3">
      <c r="F8" s="6" t="s">
        <v>14</v>
      </c>
    </row>
    <row r="9" spans="1:6" ht="14.4" thickBot="1" x14ac:dyDescent="0.35"/>
    <row r="10" spans="1:6" ht="30" customHeight="1" thickBot="1" x14ac:dyDescent="0.35">
      <c r="B10" s="35" t="s">
        <v>77</v>
      </c>
      <c r="C10" s="36"/>
      <c r="D10" s="36"/>
      <c r="E10" s="36"/>
      <c r="F10" s="37"/>
    </row>
    <row r="11" spans="1:6" ht="15" customHeight="1" x14ac:dyDescent="0.3">
      <c r="B11" s="38" t="s">
        <v>2</v>
      </c>
      <c r="C11" s="40" t="s">
        <v>0</v>
      </c>
      <c r="D11" s="38" t="s">
        <v>3</v>
      </c>
      <c r="E11" s="38" t="s">
        <v>1</v>
      </c>
      <c r="F11" s="42" t="s">
        <v>8</v>
      </c>
    </row>
    <row r="12" spans="1:6" ht="12.75" customHeight="1" thickBot="1" x14ac:dyDescent="0.35">
      <c r="B12" s="39"/>
      <c r="C12" s="41"/>
      <c r="D12" s="38"/>
      <c r="E12" s="39"/>
      <c r="F12" s="43"/>
    </row>
    <row r="13" spans="1:6" s="4" customFormat="1" ht="35.4" customHeight="1" thickTop="1" thickBot="1" x14ac:dyDescent="0.35">
      <c r="A13" s="26">
        <v>1</v>
      </c>
      <c r="B13" s="13" t="s">
        <v>79</v>
      </c>
      <c r="C13" s="32" t="s">
        <v>78</v>
      </c>
      <c r="D13" s="15">
        <v>44113</v>
      </c>
      <c r="E13" s="16" t="s">
        <v>81</v>
      </c>
      <c r="F13" s="17">
        <v>71800</v>
      </c>
    </row>
    <row r="14" spans="1:6" s="4" customFormat="1" ht="34.950000000000003" customHeight="1" thickBot="1" x14ac:dyDescent="0.35">
      <c r="A14" s="27">
        <v>2</v>
      </c>
      <c r="B14" s="18" t="s">
        <v>80</v>
      </c>
      <c r="C14" s="19" t="s">
        <v>82</v>
      </c>
      <c r="D14" s="20">
        <v>44118</v>
      </c>
      <c r="E14" s="29" t="s">
        <v>83</v>
      </c>
      <c r="F14" s="21">
        <v>99500</v>
      </c>
    </row>
    <row r="15" spans="1:6" s="4" customFormat="1" ht="47.4" customHeight="1" thickBot="1" x14ac:dyDescent="0.35">
      <c r="A15" s="26">
        <v>3</v>
      </c>
      <c r="B15" s="22" t="s">
        <v>84</v>
      </c>
      <c r="C15" s="28" t="s">
        <v>72</v>
      </c>
      <c r="D15" s="23">
        <v>44131</v>
      </c>
      <c r="E15" s="30" t="s">
        <v>73</v>
      </c>
      <c r="F15" s="24">
        <v>200000</v>
      </c>
    </row>
    <row r="16" spans="1:6" s="4" customFormat="1" ht="37.200000000000003" customHeight="1" thickBot="1" x14ac:dyDescent="0.35">
      <c r="A16" s="27">
        <v>4</v>
      </c>
      <c r="B16" s="18" t="s">
        <v>89</v>
      </c>
      <c r="C16" s="32" t="s">
        <v>94</v>
      </c>
      <c r="D16" s="23">
        <v>44095</v>
      </c>
      <c r="E16" s="30" t="s">
        <v>96</v>
      </c>
      <c r="F16" s="24">
        <v>555852</v>
      </c>
    </row>
    <row r="17" spans="1:6" s="4" customFormat="1" ht="39" customHeight="1" thickBot="1" x14ac:dyDescent="0.35">
      <c r="A17" s="26">
        <v>5</v>
      </c>
      <c r="B17" s="22" t="s">
        <v>85</v>
      </c>
      <c r="C17" s="32" t="s">
        <v>97</v>
      </c>
      <c r="D17" s="23">
        <v>44070</v>
      </c>
      <c r="E17" s="30" t="s">
        <v>98</v>
      </c>
      <c r="F17" s="24">
        <v>70728</v>
      </c>
    </row>
    <row r="18" spans="1:6" s="4" customFormat="1" ht="39" customHeight="1" thickBot="1" x14ac:dyDescent="0.35">
      <c r="A18" s="27">
        <v>6</v>
      </c>
      <c r="B18" s="22" t="s">
        <v>86</v>
      </c>
      <c r="C18" s="32" t="s">
        <v>90</v>
      </c>
      <c r="D18" s="23">
        <v>44035</v>
      </c>
      <c r="E18" s="30" t="s">
        <v>95</v>
      </c>
      <c r="F18" s="24">
        <v>3880</v>
      </c>
    </row>
    <row r="19" spans="1:6" s="4" customFormat="1" ht="81" customHeight="1" thickBot="1" x14ac:dyDescent="0.35">
      <c r="A19" s="27">
        <v>7</v>
      </c>
      <c r="B19" s="22" t="s">
        <v>87</v>
      </c>
      <c r="C19" s="32" t="s">
        <v>99</v>
      </c>
      <c r="D19" s="23">
        <v>44008</v>
      </c>
      <c r="E19" s="30" t="s">
        <v>6</v>
      </c>
      <c r="F19" s="24">
        <v>90000</v>
      </c>
    </row>
    <row r="20" spans="1:6" s="4" customFormat="1" ht="45.6" customHeight="1" thickBot="1" x14ac:dyDescent="0.35">
      <c r="A20" s="27">
        <v>8</v>
      </c>
      <c r="B20" s="22" t="s">
        <v>88</v>
      </c>
      <c r="C20" s="32" t="s">
        <v>101</v>
      </c>
      <c r="D20" s="23">
        <v>44103</v>
      </c>
      <c r="E20" s="30" t="s">
        <v>100</v>
      </c>
      <c r="F20" s="24">
        <v>60870</v>
      </c>
    </row>
    <row r="21" spans="1:6" s="4" customFormat="1" ht="73.8" customHeight="1" thickBot="1" x14ac:dyDescent="0.35">
      <c r="A21" s="27">
        <v>9</v>
      </c>
      <c r="B21" s="22" t="s">
        <v>102</v>
      </c>
      <c r="C21" s="32" t="s">
        <v>103</v>
      </c>
      <c r="D21" s="23">
        <v>44207</v>
      </c>
      <c r="E21" s="30" t="s">
        <v>22</v>
      </c>
      <c r="F21" s="24">
        <v>46973</v>
      </c>
    </row>
    <row r="22" spans="1:6" s="4" customFormat="1" ht="55.2" customHeight="1" thickBot="1" x14ac:dyDescent="0.35">
      <c r="A22" s="26">
        <v>10</v>
      </c>
      <c r="B22" s="22" t="s">
        <v>104</v>
      </c>
      <c r="C22" s="32" t="s">
        <v>106</v>
      </c>
      <c r="D22" s="23">
        <v>44134</v>
      </c>
      <c r="E22" s="30" t="s">
        <v>60</v>
      </c>
      <c r="F22" s="24">
        <v>86135</v>
      </c>
    </row>
    <row r="23" spans="1:6" s="4" customFormat="1" ht="50.4" customHeight="1" thickBot="1" x14ac:dyDescent="0.35">
      <c r="A23" s="26">
        <v>11</v>
      </c>
      <c r="B23" s="22" t="s">
        <v>105</v>
      </c>
      <c r="C23" s="32" t="s">
        <v>108</v>
      </c>
      <c r="D23" s="23">
        <v>44104</v>
      </c>
      <c r="E23" s="30" t="s">
        <v>107</v>
      </c>
      <c r="F23" s="24">
        <v>4000</v>
      </c>
    </row>
    <row r="24" spans="1:6" s="4" customFormat="1" ht="30.6" customHeight="1" thickBot="1" x14ac:dyDescent="0.35">
      <c r="A24" s="26">
        <v>12</v>
      </c>
      <c r="B24" s="22" t="s">
        <v>92</v>
      </c>
      <c r="C24" s="32" t="s">
        <v>91</v>
      </c>
      <c r="D24" s="23">
        <v>44197</v>
      </c>
      <c r="E24" s="30" t="s">
        <v>6</v>
      </c>
      <c r="F24" s="24">
        <v>500000</v>
      </c>
    </row>
    <row r="25" spans="1:6" s="4" customFormat="1" ht="46.8" customHeight="1" thickBot="1" x14ac:dyDescent="0.35">
      <c r="A25" s="33">
        <v>13</v>
      </c>
      <c r="B25" s="18" t="s">
        <v>93</v>
      </c>
      <c r="C25" s="28" t="s">
        <v>109</v>
      </c>
      <c r="D25" s="20">
        <v>44193</v>
      </c>
      <c r="E25" s="34" t="s">
        <v>46</v>
      </c>
      <c r="F25" s="24">
        <v>40000</v>
      </c>
    </row>
    <row r="26" spans="1:6" s="4" customFormat="1" ht="16.5" customHeight="1" thickBot="1" x14ac:dyDescent="0.35">
      <c r="A26" s="7"/>
      <c r="B26" s="8"/>
      <c r="C26" s="11"/>
      <c r="D26" s="9"/>
      <c r="E26" s="12"/>
      <c r="F26" s="10">
        <f>SUM(F13:F25)</f>
        <v>1829738</v>
      </c>
    </row>
    <row r="27" spans="1:6" x14ac:dyDescent="0.3">
      <c r="A27" s="7"/>
      <c r="B27" s="8"/>
      <c r="C27" s="11"/>
      <c r="D27" s="9"/>
      <c r="E27" s="12"/>
      <c r="F27" s="8"/>
    </row>
    <row r="63" spans="6:6" x14ac:dyDescent="0.3">
      <c r="F63" s="3"/>
    </row>
  </sheetData>
  <mergeCells count="6">
    <mergeCell ref="B10:F10"/>
    <mergeCell ref="B11:B12"/>
    <mergeCell ref="C11:C12"/>
    <mergeCell ref="D11:D12"/>
    <mergeCell ref="E11:E12"/>
    <mergeCell ref="F11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58"/>
  <sheetViews>
    <sheetView topLeftCell="A10" workbookViewId="0">
      <selection activeCell="C16" sqref="C16"/>
    </sheetView>
  </sheetViews>
  <sheetFormatPr baseColWidth="10" defaultColWidth="11.44140625" defaultRowHeight="13.8" x14ac:dyDescent="0.3"/>
  <cols>
    <col min="1" max="1" width="3.5546875" style="1" customWidth="1"/>
    <col min="2" max="2" width="14.33203125" style="1" customWidth="1"/>
    <col min="3" max="3" width="56.88671875" style="1" customWidth="1"/>
    <col min="4" max="4" width="11.44140625" style="1"/>
    <col min="5" max="5" width="21.44140625" style="5" customWidth="1"/>
    <col min="6" max="6" width="21.88671875" style="2" customWidth="1"/>
    <col min="7" max="7" width="8.33203125" style="1" customWidth="1"/>
    <col min="8" max="16384" width="11.44140625" style="1"/>
  </cols>
  <sheetData>
    <row r="7" spans="1:6" x14ac:dyDescent="0.3">
      <c r="F7" s="6">
        <f ca="1">TODAY()</f>
        <v>45334</v>
      </c>
    </row>
    <row r="8" spans="1:6" x14ac:dyDescent="0.3">
      <c r="F8" s="6" t="s">
        <v>14</v>
      </c>
    </row>
    <row r="9" spans="1:6" ht="14.4" thickBot="1" x14ac:dyDescent="0.35"/>
    <row r="10" spans="1:6" ht="30" customHeight="1" thickBot="1" x14ac:dyDescent="0.35">
      <c r="B10" s="35" t="s">
        <v>54</v>
      </c>
      <c r="C10" s="36"/>
      <c r="D10" s="36"/>
      <c r="E10" s="36"/>
      <c r="F10" s="37"/>
    </row>
    <row r="11" spans="1:6" ht="15" customHeight="1" x14ac:dyDescent="0.3">
      <c r="B11" s="38" t="s">
        <v>2</v>
      </c>
      <c r="C11" s="40" t="s">
        <v>0</v>
      </c>
      <c r="D11" s="38" t="s">
        <v>3</v>
      </c>
      <c r="E11" s="38" t="s">
        <v>1</v>
      </c>
      <c r="F11" s="42" t="s">
        <v>8</v>
      </c>
    </row>
    <row r="12" spans="1:6" ht="12.75" customHeight="1" thickBot="1" x14ac:dyDescent="0.35">
      <c r="B12" s="39"/>
      <c r="C12" s="41"/>
      <c r="D12" s="38"/>
      <c r="E12" s="39"/>
      <c r="F12" s="43"/>
    </row>
    <row r="13" spans="1:6" s="4" customFormat="1" ht="35.4" customHeight="1" thickTop="1" thickBot="1" x14ac:dyDescent="0.35">
      <c r="A13" s="26">
        <v>1</v>
      </c>
      <c r="B13" s="13" t="s">
        <v>55</v>
      </c>
      <c r="C13" s="32" t="s">
        <v>56</v>
      </c>
      <c r="D13" s="15">
        <v>44284</v>
      </c>
      <c r="E13" s="16" t="s">
        <v>57</v>
      </c>
      <c r="F13" s="17">
        <v>90000</v>
      </c>
    </row>
    <row r="14" spans="1:6" s="4" customFormat="1" ht="54" customHeight="1" thickBot="1" x14ac:dyDescent="0.35">
      <c r="A14" s="27">
        <v>2</v>
      </c>
      <c r="B14" s="18" t="s">
        <v>58</v>
      </c>
      <c r="C14" s="19" t="s">
        <v>59</v>
      </c>
      <c r="D14" s="20">
        <v>44327</v>
      </c>
      <c r="E14" s="29" t="s">
        <v>60</v>
      </c>
      <c r="F14" s="21">
        <v>23630</v>
      </c>
    </row>
    <row r="15" spans="1:6" s="4" customFormat="1" ht="30" customHeight="1" thickBot="1" x14ac:dyDescent="0.35">
      <c r="A15" s="26">
        <v>3</v>
      </c>
      <c r="B15" s="22" t="s">
        <v>61</v>
      </c>
      <c r="C15" s="28" t="s">
        <v>7</v>
      </c>
      <c r="D15" s="23">
        <v>44341</v>
      </c>
      <c r="E15" s="30" t="s">
        <v>9</v>
      </c>
      <c r="F15" s="24">
        <v>34600</v>
      </c>
    </row>
    <row r="16" spans="1:6" s="4" customFormat="1" ht="42" customHeight="1" thickBot="1" x14ac:dyDescent="0.35">
      <c r="A16" s="27">
        <v>4</v>
      </c>
      <c r="B16" s="18" t="s">
        <v>62</v>
      </c>
      <c r="C16" s="32" t="s">
        <v>63</v>
      </c>
      <c r="D16" s="23">
        <v>44343</v>
      </c>
      <c r="E16" s="30" t="s">
        <v>64</v>
      </c>
      <c r="F16" s="24">
        <v>45000</v>
      </c>
    </row>
    <row r="17" spans="1:6" s="4" customFormat="1" ht="39" customHeight="1" thickBot="1" x14ac:dyDescent="0.35">
      <c r="A17" s="26">
        <v>5</v>
      </c>
      <c r="B17" s="22" t="s">
        <v>65</v>
      </c>
      <c r="C17" s="32" t="s">
        <v>70</v>
      </c>
      <c r="D17" s="23">
        <v>44463</v>
      </c>
      <c r="E17" s="30" t="s">
        <v>66</v>
      </c>
      <c r="F17" s="24">
        <v>200000</v>
      </c>
    </row>
    <row r="18" spans="1:6" s="4" customFormat="1" ht="30" customHeight="1" thickBot="1" x14ac:dyDescent="0.35">
      <c r="A18" s="27">
        <v>6</v>
      </c>
      <c r="B18" s="22" t="s">
        <v>67</v>
      </c>
      <c r="C18" s="32" t="s">
        <v>69</v>
      </c>
      <c r="D18" s="23">
        <v>44562</v>
      </c>
      <c r="E18" s="30" t="s">
        <v>68</v>
      </c>
      <c r="F18" s="24">
        <v>1773067</v>
      </c>
    </row>
    <row r="19" spans="1:6" s="4" customFormat="1" ht="51" customHeight="1" thickBot="1" x14ac:dyDescent="0.35">
      <c r="A19" s="26">
        <v>7</v>
      </c>
      <c r="B19" s="22" t="s">
        <v>71</v>
      </c>
      <c r="C19" s="32" t="s">
        <v>72</v>
      </c>
      <c r="D19" s="23">
        <v>44454</v>
      </c>
      <c r="E19" s="30" t="s">
        <v>73</v>
      </c>
      <c r="F19" s="24">
        <v>200000</v>
      </c>
    </row>
    <row r="20" spans="1:6" s="4" customFormat="1" ht="30" customHeight="1" thickBot="1" x14ac:dyDescent="0.35">
      <c r="A20" s="33">
        <v>8</v>
      </c>
      <c r="B20" s="18" t="s">
        <v>74</v>
      </c>
      <c r="C20" s="28" t="s">
        <v>75</v>
      </c>
      <c r="D20" s="20">
        <v>44467</v>
      </c>
      <c r="E20" s="34" t="s">
        <v>76</v>
      </c>
      <c r="F20" s="24">
        <v>125484</v>
      </c>
    </row>
    <row r="21" spans="1:6" s="4" customFormat="1" ht="16.5" customHeight="1" thickBot="1" x14ac:dyDescent="0.35">
      <c r="A21" s="7"/>
      <c r="B21" s="8"/>
      <c r="C21" s="11"/>
      <c r="D21" s="9"/>
      <c r="E21" s="12"/>
      <c r="F21" s="10">
        <f>SUM(F13:F20)</f>
        <v>2491781</v>
      </c>
    </row>
    <row r="22" spans="1:6" x14ac:dyDescent="0.3">
      <c r="A22" s="7"/>
      <c r="B22" s="8"/>
      <c r="C22" s="11"/>
      <c r="D22" s="9"/>
      <c r="E22" s="12"/>
      <c r="F22" s="8"/>
    </row>
    <row r="58" spans="6:6" x14ac:dyDescent="0.3">
      <c r="F58" s="3"/>
    </row>
  </sheetData>
  <mergeCells count="6">
    <mergeCell ref="B10:F10"/>
    <mergeCell ref="B11:B12"/>
    <mergeCell ref="C11:C12"/>
    <mergeCell ref="D11:D12"/>
    <mergeCell ref="E11:E12"/>
    <mergeCell ref="F11:F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61"/>
  <sheetViews>
    <sheetView workbookViewId="0">
      <selection activeCell="C15" sqref="C15"/>
    </sheetView>
  </sheetViews>
  <sheetFormatPr baseColWidth="10" defaultColWidth="11.44140625" defaultRowHeight="13.8" x14ac:dyDescent="0.3"/>
  <cols>
    <col min="1" max="1" width="3.5546875" style="1" customWidth="1"/>
    <col min="2" max="2" width="14.33203125" style="1" customWidth="1"/>
    <col min="3" max="3" width="56.88671875" style="1" customWidth="1"/>
    <col min="4" max="4" width="11.44140625" style="1"/>
    <col min="5" max="5" width="21.44140625" style="5" customWidth="1"/>
    <col min="6" max="6" width="21.88671875" style="2" customWidth="1"/>
    <col min="7" max="7" width="8.33203125" style="1" customWidth="1"/>
    <col min="8" max="16384" width="11.44140625" style="1"/>
  </cols>
  <sheetData>
    <row r="7" spans="1:6" x14ac:dyDescent="0.3">
      <c r="F7" s="6">
        <f ca="1">TODAY()</f>
        <v>45334</v>
      </c>
    </row>
    <row r="8" spans="1:6" x14ac:dyDescent="0.3">
      <c r="F8" s="6" t="s">
        <v>14</v>
      </c>
    </row>
    <row r="9" spans="1:6" ht="14.4" thickBot="1" x14ac:dyDescent="0.35"/>
    <row r="10" spans="1:6" ht="30" customHeight="1" thickBot="1" x14ac:dyDescent="0.35">
      <c r="B10" s="35" t="s">
        <v>27</v>
      </c>
      <c r="C10" s="36"/>
      <c r="D10" s="36"/>
      <c r="E10" s="36"/>
      <c r="F10" s="37"/>
    </row>
    <row r="11" spans="1:6" ht="15" customHeight="1" x14ac:dyDescent="0.3">
      <c r="B11" s="38" t="s">
        <v>2</v>
      </c>
      <c r="C11" s="40" t="s">
        <v>0</v>
      </c>
      <c r="D11" s="38" t="s">
        <v>3</v>
      </c>
      <c r="E11" s="38" t="s">
        <v>1</v>
      </c>
      <c r="F11" s="42" t="s">
        <v>8</v>
      </c>
    </row>
    <row r="12" spans="1:6" ht="12.75" customHeight="1" thickBot="1" x14ac:dyDescent="0.35">
      <c r="B12" s="39"/>
      <c r="C12" s="41"/>
      <c r="D12" s="38"/>
      <c r="E12" s="39"/>
      <c r="F12" s="43"/>
    </row>
    <row r="13" spans="1:6" s="4" customFormat="1" ht="71.400000000000006" customHeight="1" thickTop="1" thickBot="1" x14ac:dyDescent="0.35">
      <c r="A13" s="26">
        <v>1</v>
      </c>
      <c r="B13" s="13" t="s">
        <v>11</v>
      </c>
      <c r="C13" s="32" t="s">
        <v>28</v>
      </c>
      <c r="D13" s="15">
        <v>45047</v>
      </c>
      <c r="E13" s="16" t="s">
        <v>29</v>
      </c>
      <c r="F13" s="17">
        <v>140000</v>
      </c>
    </row>
    <row r="14" spans="1:6" s="4" customFormat="1" ht="30" customHeight="1" thickBot="1" x14ac:dyDescent="0.35">
      <c r="A14" s="27">
        <v>2</v>
      </c>
      <c r="B14" s="18" t="s">
        <v>10</v>
      </c>
      <c r="C14" s="19" t="s">
        <v>4</v>
      </c>
      <c r="D14" s="20">
        <v>44586</v>
      </c>
      <c r="E14" s="29" t="s">
        <v>22</v>
      </c>
      <c r="F14" s="21">
        <v>28400</v>
      </c>
    </row>
    <row r="15" spans="1:6" s="4" customFormat="1" ht="30" customHeight="1" thickBot="1" x14ac:dyDescent="0.35">
      <c r="A15" s="26">
        <v>3</v>
      </c>
      <c r="B15" s="22" t="s">
        <v>30</v>
      </c>
      <c r="C15" s="28" t="s">
        <v>32</v>
      </c>
      <c r="D15" s="23">
        <v>44918</v>
      </c>
      <c r="E15" s="30" t="s">
        <v>31</v>
      </c>
      <c r="F15" s="24">
        <v>201107</v>
      </c>
    </row>
    <row r="16" spans="1:6" s="4" customFormat="1" ht="42" customHeight="1" thickBot="1" x14ac:dyDescent="0.35">
      <c r="A16" s="27">
        <v>4</v>
      </c>
      <c r="B16" s="18" t="s">
        <v>33</v>
      </c>
      <c r="C16" s="32" t="s">
        <v>40</v>
      </c>
      <c r="D16" s="23">
        <v>44733</v>
      </c>
      <c r="E16" s="30" t="s">
        <v>39</v>
      </c>
      <c r="F16" s="24">
        <v>147369</v>
      </c>
    </row>
    <row r="17" spans="1:6" s="4" customFormat="1" ht="39" customHeight="1" thickBot="1" x14ac:dyDescent="0.35">
      <c r="A17" s="26">
        <v>5</v>
      </c>
      <c r="B17" s="22" t="s">
        <v>34</v>
      </c>
      <c r="C17" s="32" t="s">
        <v>41</v>
      </c>
      <c r="D17" s="23">
        <v>44694</v>
      </c>
      <c r="E17" s="30" t="s">
        <v>46</v>
      </c>
      <c r="F17" s="24">
        <v>200000</v>
      </c>
    </row>
    <row r="18" spans="1:6" s="4" customFormat="1" ht="30" customHeight="1" thickBot="1" x14ac:dyDescent="0.35">
      <c r="A18" s="27">
        <v>6</v>
      </c>
      <c r="B18" s="22" t="s">
        <v>35</v>
      </c>
      <c r="C18" s="32" t="s">
        <v>13</v>
      </c>
      <c r="D18" s="23">
        <v>44750</v>
      </c>
      <c r="E18" s="30" t="s">
        <v>12</v>
      </c>
      <c r="F18" s="24">
        <v>238800</v>
      </c>
    </row>
    <row r="19" spans="1:6" s="4" customFormat="1" ht="50.4" customHeight="1" thickBot="1" x14ac:dyDescent="0.35">
      <c r="A19" s="26">
        <v>7</v>
      </c>
      <c r="B19" s="22" t="s">
        <v>36</v>
      </c>
      <c r="C19" s="32" t="s">
        <v>42</v>
      </c>
      <c r="D19" s="23">
        <v>44703</v>
      </c>
      <c r="E19" s="30" t="s">
        <v>43</v>
      </c>
      <c r="F19" s="24">
        <v>66550</v>
      </c>
    </row>
    <row r="20" spans="1:6" s="4" customFormat="1" ht="30" customHeight="1" thickBot="1" x14ac:dyDescent="0.35">
      <c r="A20" s="27">
        <v>8</v>
      </c>
      <c r="B20" s="22" t="s">
        <v>37</v>
      </c>
      <c r="C20" s="32" t="s">
        <v>44</v>
      </c>
      <c r="D20" s="23">
        <v>44843</v>
      </c>
      <c r="E20" s="30" t="s">
        <v>45</v>
      </c>
      <c r="F20" s="24">
        <v>300000</v>
      </c>
    </row>
    <row r="21" spans="1:6" s="4" customFormat="1" ht="30" customHeight="1" thickBot="1" x14ac:dyDescent="0.35">
      <c r="A21" s="26">
        <v>9</v>
      </c>
      <c r="B21" s="22" t="s">
        <v>38</v>
      </c>
      <c r="C21" s="32" t="s">
        <v>47</v>
      </c>
      <c r="D21" s="23">
        <v>44844</v>
      </c>
      <c r="E21" s="30" t="s">
        <v>48</v>
      </c>
      <c r="F21" s="24">
        <v>5000</v>
      </c>
    </row>
    <row r="22" spans="1:6" s="4" customFormat="1" ht="30" customHeight="1" thickBot="1" x14ac:dyDescent="0.35">
      <c r="A22" s="27">
        <v>10</v>
      </c>
      <c r="B22" s="22" t="s">
        <v>49</v>
      </c>
      <c r="C22" s="32" t="s">
        <v>5</v>
      </c>
      <c r="D22" s="23">
        <v>44844</v>
      </c>
      <c r="E22" s="30" t="s">
        <v>50</v>
      </c>
      <c r="F22" s="24">
        <v>20000</v>
      </c>
    </row>
    <row r="23" spans="1:6" s="4" customFormat="1" ht="30" customHeight="1" thickBot="1" x14ac:dyDescent="0.35">
      <c r="A23" s="26">
        <v>11</v>
      </c>
      <c r="B23" s="18" t="s">
        <v>53</v>
      </c>
      <c r="C23" s="28" t="s">
        <v>52</v>
      </c>
      <c r="D23" s="15">
        <v>44909</v>
      </c>
      <c r="E23" s="31" t="s">
        <v>51</v>
      </c>
      <c r="F23" s="25">
        <v>71100</v>
      </c>
    </row>
    <row r="24" spans="1:6" s="4" customFormat="1" ht="16.5" customHeight="1" thickBot="1" x14ac:dyDescent="0.35">
      <c r="A24" s="7"/>
      <c r="B24" s="8"/>
      <c r="C24" s="11"/>
      <c r="D24" s="9"/>
      <c r="E24" s="12"/>
      <c r="F24" s="10">
        <f>SUM(F13:F23)</f>
        <v>1418326</v>
      </c>
    </row>
    <row r="25" spans="1:6" x14ac:dyDescent="0.3">
      <c r="A25" s="7"/>
      <c r="B25" s="8"/>
      <c r="C25" s="11"/>
      <c r="D25" s="9"/>
      <c r="E25" s="12"/>
      <c r="F25" s="8"/>
    </row>
    <row r="61" spans="6:6" x14ac:dyDescent="0.3">
      <c r="F61" s="3"/>
    </row>
  </sheetData>
  <mergeCells count="6">
    <mergeCell ref="C11:C12"/>
    <mergeCell ref="D11:D12"/>
    <mergeCell ref="E11:E12"/>
    <mergeCell ref="F11:F12"/>
    <mergeCell ref="B10:F10"/>
    <mergeCell ref="B11:B12"/>
  </mergeCells>
  <printOptions horizontalCentered="1" verticalCentered="1"/>
  <pageMargins left="0" right="0" top="0.35433070866141736" bottom="0.35433070866141736" header="0.31496062992125984" footer="0.31496062992125984"/>
  <pageSetup paperSize="8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54"/>
  <sheetViews>
    <sheetView topLeftCell="A7" workbookViewId="0">
      <selection activeCell="C16" sqref="C16"/>
    </sheetView>
  </sheetViews>
  <sheetFormatPr baseColWidth="10" defaultColWidth="11.44140625" defaultRowHeight="13.8" x14ac:dyDescent="0.3"/>
  <cols>
    <col min="1" max="1" width="3.5546875" style="1" customWidth="1"/>
    <col min="2" max="2" width="14.33203125" style="1" customWidth="1"/>
    <col min="3" max="3" width="56.88671875" style="1" customWidth="1"/>
    <col min="4" max="4" width="11.44140625" style="1"/>
    <col min="5" max="5" width="21.44140625" style="5" customWidth="1"/>
    <col min="6" max="6" width="21.88671875" style="2" customWidth="1"/>
    <col min="7" max="7" width="8.33203125" style="1" customWidth="1"/>
    <col min="8" max="16384" width="11.44140625" style="1"/>
  </cols>
  <sheetData>
    <row r="7" spans="1:6" x14ac:dyDescent="0.3">
      <c r="F7" s="6">
        <f ca="1">TODAY()</f>
        <v>45334</v>
      </c>
    </row>
    <row r="8" spans="1:6" x14ac:dyDescent="0.3">
      <c r="F8" s="6" t="s">
        <v>14</v>
      </c>
    </row>
    <row r="9" spans="1:6" ht="14.4" thickBot="1" x14ac:dyDescent="0.35"/>
    <row r="10" spans="1:6" ht="30" customHeight="1" thickBot="1" x14ac:dyDescent="0.35">
      <c r="B10" s="35" t="s">
        <v>18</v>
      </c>
      <c r="C10" s="36"/>
      <c r="D10" s="36"/>
      <c r="E10" s="36"/>
      <c r="F10" s="37"/>
    </row>
    <row r="11" spans="1:6" ht="15" customHeight="1" x14ac:dyDescent="0.3">
      <c r="B11" s="38" t="s">
        <v>2</v>
      </c>
      <c r="C11" s="40" t="s">
        <v>0</v>
      </c>
      <c r="D11" s="38" t="s">
        <v>3</v>
      </c>
      <c r="E11" s="38" t="s">
        <v>1</v>
      </c>
      <c r="F11" s="42" t="s">
        <v>8</v>
      </c>
    </row>
    <row r="12" spans="1:6" ht="12.75" customHeight="1" thickBot="1" x14ac:dyDescent="0.35">
      <c r="B12" s="39"/>
      <c r="C12" s="41"/>
      <c r="D12" s="38"/>
      <c r="E12" s="39"/>
      <c r="F12" s="43"/>
    </row>
    <row r="13" spans="1:6" s="4" customFormat="1" ht="71.400000000000006" customHeight="1" thickTop="1" thickBot="1" x14ac:dyDescent="0.35">
      <c r="A13" s="26">
        <v>1</v>
      </c>
      <c r="B13" s="13" t="s">
        <v>15</v>
      </c>
      <c r="C13" s="14" t="s">
        <v>19</v>
      </c>
      <c r="D13" s="15">
        <v>45047</v>
      </c>
      <c r="E13" s="16" t="s">
        <v>16</v>
      </c>
      <c r="F13" s="17">
        <v>140000</v>
      </c>
    </row>
    <row r="14" spans="1:6" s="4" customFormat="1" ht="30" customHeight="1" thickBot="1" x14ac:dyDescent="0.35">
      <c r="A14" s="27">
        <v>2</v>
      </c>
      <c r="B14" s="18" t="s">
        <v>21</v>
      </c>
      <c r="C14" s="19" t="s">
        <v>20</v>
      </c>
      <c r="D14" s="20">
        <v>45505</v>
      </c>
      <c r="E14" s="29" t="s">
        <v>22</v>
      </c>
      <c r="F14" s="21">
        <v>50000</v>
      </c>
    </row>
    <row r="15" spans="1:6" s="4" customFormat="1" ht="30" customHeight="1" thickBot="1" x14ac:dyDescent="0.35">
      <c r="A15" s="26">
        <v>3</v>
      </c>
      <c r="B15" s="22" t="s">
        <v>24</v>
      </c>
      <c r="C15" s="28" t="s">
        <v>23</v>
      </c>
      <c r="D15" s="23">
        <v>45190</v>
      </c>
      <c r="E15" s="30" t="s">
        <v>25</v>
      </c>
      <c r="F15" s="24">
        <v>138000</v>
      </c>
    </row>
    <row r="16" spans="1:6" s="4" customFormat="1" ht="30" customHeight="1" thickBot="1" x14ac:dyDescent="0.35">
      <c r="A16" s="26">
        <v>4</v>
      </c>
      <c r="B16" s="18" t="s">
        <v>17</v>
      </c>
      <c r="C16" s="14" t="s">
        <v>26</v>
      </c>
      <c r="D16" s="15">
        <v>45286</v>
      </c>
      <c r="E16" s="31" t="s">
        <v>6</v>
      </c>
      <c r="F16" s="25">
        <v>100000</v>
      </c>
    </row>
    <row r="17" spans="1:6" s="4" customFormat="1" ht="16.5" customHeight="1" thickBot="1" x14ac:dyDescent="0.35">
      <c r="A17" s="7"/>
      <c r="B17" s="8"/>
      <c r="C17" s="11"/>
      <c r="D17" s="9"/>
      <c r="E17" s="12"/>
      <c r="F17" s="10">
        <f>SUM(F13:F16)</f>
        <v>428000</v>
      </c>
    </row>
    <row r="18" spans="1:6" x14ac:dyDescent="0.3">
      <c r="A18" s="7"/>
      <c r="B18" s="8"/>
      <c r="C18" s="11"/>
      <c r="D18" s="9"/>
      <c r="E18" s="12"/>
      <c r="F18" s="8"/>
    </row>
    <row r="54" spans="6:6" x14ac:dyDescent="0.3">
      <c r="F54" s="3"/>
    </row>
  </sheetData>
  <mergeCells count="6">
    <mergeCell ref="B10:F10"/>
    <mergeCell ref="B11:B12"/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'2022'!Zone_d_impression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CARPAYE, Jean-Paul (ARS-REUNION)</cp:lastModifiedBy>
  <cp:lastPrinted>2024-01-03T07:03:02Z</cp:lastPrinted>
  <dcterms:created xsi:type="dcterms:W3CDTF">2017-01-17T04:39:46Z</dcterms:created>
  <dcterms:modified xsi:type="dcterms:W3CDTF">2024-02-12T09:44:50Z</dcterms:modified>
</cp:coreProperties>
</file>